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erre de ca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[Red]-&quot;$&quot;#,##0"/>
  </numFmts>
  <fonts count="8">
    <font>
      <name val="Calibri"/>
      <family val="2"/>
      <color theme="1"/>
      <sz val="11"/>
      <scheme val="minor"/>
    </font>
    <font>
      <b val="1"/>
      <sz val="16"/>
    </font>
    <font>
      <i val="1"/>
      <color rgb="005C554B"/>
    </font>
    <font>
      <b val="1"/>
    </font>
    <font>
      <b val="1"/>
      <sz val="12"/>
    </font>
    <font>
      <b val="1"/>
      <sz val="13"/>
    </font>
    <font>
      <i val="1"/>
      <color rgb="005C554B"/>
      <sz val="9"/>
    </font>
    <font>
      <b val="1"/>
      <color rgb="00FF6B2C"/>
    </font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FEA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0" borderId="0" pivotButton="0" quotePrefix="0" xfId="0"/>
    <xf numFmtId="0" fontId="3" fillId="3" borderId="0" pivotButton="0" quotePrefix="0" xfId="0"/>
    <xf numFmtId="164" fontId="0" fillId="0" borderId="0" applyAlignment="1" pivotButton="0" quotePrefix="0" xfId="0">
      <alignment horizontal="left"/>
    </xf>
    <xf numFmtId="164" fontId="0" fillId="0" borderId="0" pivotButton="0" quotePrefix="0" xfId="0"/>
    <xf numFmtId="164" fontId="3" fillId="0" borderId="0" pivotButton="0" quotePrefix="0" xfId="0"/>
    <xf numFmtId="164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18" customWidth="1" min="3" max="3"/>
    <col width="4" customWidth="1" min="4" max="4"/>
    <col width="40" customWidth="1" min="5" max="5"/>
  </cols>
  <sheetData>
    <row r="1">
      <c r="A1" s="1" t="inlineStr">
        <is>
          <t>Cierre de caja</t>
        </is>
      </c>
    </row>
    <row r="2">
      <c r="A2" s="2" t="inlineStr">
        <is>
          <t>Llena las celdas de fondo claro. Lo demás se calcula solo.</t>
        </is>
      </c>
    </row>
    <row r="4">
      <c r="A4" s="3" t="inlineStr">
        <is>
          <t>Fecha</t>
        </is>
      </c>
      <c r="B4" s="4" t="n"/>
    </row>
    <row r="5">
      <c r="A5" s="3" t="inlineStr">
        <is>
          <t>Turno</t>
        </is>
      </c>
      <c r="B5" s="4" t="n"/>
    </row>
    <row r="6">
      <c r="A6" s="3" t="inlineStr">
        <is>
          <t>Quién cierra</t>
        </is>
      </c>
      <c r="B6" s="4" t="n"/>
    </row>
    <row r="8">
      <c r="A8" s="3" t="inlineStr">
        <is>
          <t>Base al abrir</t>
        </is>
      </c>
      <c r="C8" s="5" t="n"/>
    </row>
    <row r="10">
      <c r="A10" s="6" t="inlineStr">
        <is>
          <t>1. Efectivo contado</t>
        </is>
      </c>
    </row>
    <row r="11">
      <c r="A11" s="7" t="inlineStr">
        <is>
          <t>Billete o moneda</t>
        </is>
      </c>
      <c r="B11" s="7" t="inlineStr">
        <is>
          <t>Cantidad</t>
        </is>
      </c>
      <c r="C11" s="7" t="inlineStr">
        <is>
          <t>Subtotal</t>
        </is>
      </c>
    </row>
    <row r="12">
      <c r="A12" s="8" t="n">
        <v>100000</v>
      </c>
      <c r="B12" s="4" t="n"/>
      <c r="C12" s="9">
        <f>A12*B12</f>
        <v/>
      </c>
    </row>
    <row r="13">
      <c r="A13" s="8" t="n">
        <v>50000</v>
      </c>
      <c r="B13" s="4" t="n"/>
      <c r="C13" s="9">
        <f>A13*B13</f>
        <v/>
      </c>
    </row>
    <row r="14">
      <c r="A14" s="8" t="n">
        <v>20000</v>
      </c>
      <c r="B14" s="4" t="n"/>
      <c r="C14" s="9">
        <f>A14*B14</f>
        <v/>
      </c>
    </row>
    <row r="15">
      <c r="A15" s="8" t="n">
        <v>10000</v>
      </c>
      <c r="B15" s="4" t="n"/>
      <c r="C15" s="9">
        <f>A15*B15</f>
        <v/>
      </c>
    </row>
    <row r="16">
      <c r="A16" s="8" t="n">
        <v>5000</v>
      </c>
      <c r="B16" s="4" t="n"/>
      <c r="C16" s="9">
        <f>A16*B16</f>
        <v/>
      </c>
    </row>
    <row r="17">
      <c r="A17" s="8" t="n">
        <v>2000</v>
      </c>
      <c r="B17" s="4" t="n"/>
      <c r="C17" s="9">
        <f>A17*B17</f>
        <v/>
      </c>
    </row>
    <row r="18">
      <c r="A18" s="8" t="n">
        <v>1000</v>
      </c>
      <c r="B18" s="4" t="n"/>
      <c r="C18" s="9">
        <f>A18*B18</f>
        <v/>
      </c>
    </row>
    <row r="19">
      <c r="A19" s="8" t="n">
        <v>500</v>
      </c>
      <c r="B19" s="4" t="n"/>
      <c r="C19" s="9">
        <f>A19*B19</f>
        <v/>
      </c>
    </row>
    <row r="20">
      <c r="A20" s="8" t="n">
        <v>200</v>
      </c>
      <c r="B20" s="4" t="n"/>
      <c r="C20" s="9">
        <f>A20*B20</f>
        <v/>
      </c>
    </row>
    <row r="21">
      <c r="A21" s="8" t="n">
        <v>100</v>
      </c>
      <c r="B21" s="4" t="n"/>
      <c r="C21" s="9">
        <f>A21*B21</f>
        <v/>
      </c>
    </row>
    <row r="22">
      <c r="A22" s="8" t="n">
        <v>50</v>
      </c>
      <c r="B22" s="4" t="n"/>
      <c r="C22" s="9">
        <f>A22*B22</f>
        <v/>
      </c>
    </row>
    <row r="23">
      <c r="A23" s="3" t="inlineStr">
        <is>
          <t>Total contado en el cajón</t>
        </is>
      </c>
      <c r="C23" s="10">
        <f>SUM(C12:C22)</f>
        <v/>
      </c>
    </row>
    <row r="25">
      <c r="A25" s="6" t="inlineStr">
        <is>
          <t>2. Ventas del turno por método</t>
        </is>
      </c>
    </row>
    <row r="26">
      <c r="A26" t="inlineStr">
        <is>
          <t>Efectivo</t>
        </is>
      </c>
      <c r="C26" s="5" t="n"/>
    </row>
    <row r="27">
      <c r="A27" t="inlineStr">
        <is>
          <t>Datáfono (tarjetas)</t>
        </is>
      </c>
      <c r="C27" s="5" t="n"/>
    </row>
    <row r="28">
      <c r="A28" t="inlineStr">
        <is>
          <t>Transferencias (Nequi, Daviplata, Bre-B, banco)</t>
        </is>
      </c>
      <c r="C28" s="5" t="n"/>
    </row>
    <row r="29">
      <c r="A29" t="inlineStr">
        <is>
          <t>Pagos en línea</t>
        </is>
      </c>
      <c r="C29" s="5" t="n"/>
    </row>
    <row r="30">
      <c r="A30" t="inlineStr">
        <is>
          <t>Otros</t>
        </is>
      </c>
      <c r="C30" s="5" t="n"/>
    </row>
    <row r="31">
      <c r="A31" s="3" t="inlineStr">
        <is>
          <t>Total vendido</t>
        </is>
      </c>
      <c r="C31" s="10">
        <f>SUM(C26:C30)</f>
        <v/>
      </c>
    </row>
    <row r="33">
      <c r="A33" s="6" t="inlineStr">
        <is>
          <t>3. Salidas de caja (pagos del cajón)</t>
        </is>
      </c>
    </row>
    <row r="34">
      <c r="A34" s="7" t="inlineStr">
        <is>
          <t>Motivo</t>
        </is>
      </c>
      <c r="C34" s="7" t="inlineStr">
        <is>
          <t>Valor</t>
        </is>
      </c>
    </row>
    <row r="35">
      <c r="A35" s="4" t="n"/>
      <c r="C35" s="5" t="n"/>
    </row>
    <row r="36">
      <c r="A36" s="4" t="n"/>
      <c r="C36" s="5" t="n"/>
    </row>
    <row r="37">
      <c r="A37" s="4" t="n"/>
      <c r="C37" s="5" t="n"/>
    </row>
    <row r="38">
      <c r="A38" s="4" t="n"/>
      <c r="C38" s="5" t="n"/>
    </row>
    <row r="39">
      <c r="A39" s="4" t="n"/>
      <c r="C39" s="5" t="n"/>
    </row>
    <row r="40">
      <c r="A40" s="4" t="n"/>
      <c r="C40" s="5" t="n"/>
    </row>
    <row r="41">
      <c r="A41" s="3" t="inlineStr">
        <is>
          <t>Total salidas</t>
        </is>
      </c>
      <c r="C41" s="10">
        <f>SUM(C35:C40)</f>
        <v/>
      </c>
    </row>
    <row r="43">
      <c r="A43" t="inlineStr">
        <is>
          <t>Propinas en efectivo que quedaron en el cajón</t>
        </is>
      </c>
      <c r="C43" s="5" t="n"/>
      <c r="E43" s="12" t="inlineStr">
        <is>
          <t>Las propinas son de los trabajadores: se separan al cerrar.</t>
        </is>
      </c>
    </row>
    <row r="45">
      <c r="A45" s="6" t="inlineStr">
        <is>
          <t>4. Resultado</t>
        </is>
      </c>
    </row>
    <row r="46">
      <c r="A46" t="inlineStr">
        <is>
          <t>Debería haber en efectivo</t>
        </is>
      </c>
      <c r="C46" s="9">
        <f>C8+C26+C43-C41</f>
        <v/>
      </c>
    </row>
    <row r="47">
      <c r="A47" t="inlineStr">
        <is>
          <t>Contado</t>
        </is>
      </c>
      <c r="C47" s="9">
        <f>C23</f>
        <v/>
      </c>
    </row>
    <row r="48">
      <c r="A48" s="3" t="inlineStr">
        <is>
          <t>Diferencia</t>
        </is>
      </c>
      <c r="C48" s="11">
        <f>C23-C46</f>
        <v/>
      </c>
    </row>
    <row r="49">
      <c r="A49" s="3" t="inlineStr">
        <is>
          <t>¿Cuadró?</t>
        </is>
      </c>
      <c r="C49" s="3">
        <f>IF(COUNT(B12:B22)=0,"",IF(ABS(C48)&lt;100,"Cuadró",IF(C48&lt;0,"Falta","Sobra")))</f>
        <v/>
      </c>
      <c r="E49" s="12" t="inlineStr">
        <is>
          <t>Toma como «cuadró» una diferencia menor a $100. Cámbialo si tu negocio usa otro margen.</t>
        </is>
      </c>
    </row>
    <row r="51">
      <c r="A51" s="13" t="inlineStr">
        <is>
          <t>Hecho con Sephera · sephera.co · El cierre de caja que se hace solo</t>
        </is>
      </c>
    </row>
  </sheetData>
  <mergeCells count="3">
    <mergeCell ref="B6:C6"/>
    <mergeCell ref="B5:C5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2026-10-22T16:42:57Z</dcterms:created>
  <dcterms:modified xmlns:dcterms="http://purl.org/dc/terms/" xmlns:xsi="http://www.w3.org/2001/XMLSchema-instance" xsi:type="dcterms:W3CDTF">2026-10-22T16:55:46Z</dcterms:modified>
</cp:coreProperties>
</file>